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Sheet1!$A$2:$M$2</definedName>
  </definedNames>
  <calcPr calcId="124519"/>
</workbook>
</file>

<file path=xl/calcChain.xml><?xml version="1.0" encoding="utf-8"?>
<calcChain xmlns="http://schemas.openxmlformats.org/spreadsheetml/2006/main">
  <c r="L12" i="1"/>
  <c r="L13"/>
  <c r="L14"/>
  <c r="L15"/>
  <c r="L16"/>
  <c r="L17"/>
  <c r="L18"/>
  <c r="L19"/>
  <c r="L20"/>
  <c r="G12"/>
  <c r="G13"/>
  <c r="G14"/>
  <c r="G15"/>
  <c r="G16"/>
  <c r="G17"/>
  <c r="G18"/>
  <c r="G19"/>
  <c r="G20"/>
  <c r="K3" l="1"/>
  <c r="K8"/>
  <c r="K4"/>
  <c r="K5"/>
  <c r="K11"/>
  <c r="K7"/>
  <c r="K10"/>
  <c r="K9"/>
  <c r="K6"/>
  <c r="I3"/>
  <c r="I8"/>
  <c r="I4"/>
  <c r="I5"/>
  <c r="I11"/>
  <c r="I7"/>
  <c r="I10"/>
  <c r="I9"/>
  <c r="I6"/>
  <c r="G3"/>
  <c r="G8"/>
  <c r="G4"/>
  <c r="G5"/>
  <c r="G11"/>
  <c r="G7"/>
  <c r="G10"/>
  <c r="G9"/>
  <c r="G6"/>
  <c r="L7" l="1"/>
  <c r="L10"/>
  <c r="L3"/>
  <c r="L9"/>
  <c r="L11"/>
  <c r="L6"/>
  <c r="L5"/>
  <c r="L8"/>
  <c r="L4"/>
</calcChain>
</file>

<file path=xl/sharedStrings.xml><?xml version="1.0" encoding="utf-8"?>
<sst xmlns="http://schemas.openxmlformats.org/spreadsheetml/2006/main" count="169" uniqueCount="70">
  <si>
    <t>序号</t>
  </si>
  <si>
    <t>姓名</t>
  </si>
  <si>
    <t>性别</t>
  </si>
  <si>
    <t>应聘岗位</t>
  </si>
  <si>
    <t>身份证号码</t>
  </si>
  <si>
    <t>女</t>
  </si>
  <si>
    <t>男</t>
  </si>
  <si>
    <t>临床护士</t>
  </si>
  <si>
    <t>郑佳盈</t>
  </si>
  <si>
    <t>460005********3020</t>
  </si>
  <si>
    <t>符明茜</t>
  </si>
  <si>
    <t>469005********4129</t>
  </si>
  <si>
    <t>黄倩桃</t>
  </si>
  <si>
    <t>469005********1248</t>
  </si>
  <si>
    <t>周泽焕</t>
  </si>
  <si>
    <t>460103********3018</t>
  </si>
  <si>
    <t>赖雯雯</t>
  </si>
  <si>
    <t>460022********3920</t>
  </si>
  <si>
    <t>黄恋</t>
  </si>
  <si>
    <t>460005********3242</t>
  </si>
  <si>
    <t>柳美涛</t>
  </si>
  <si>
    <t>469007********7656</t>
  </si>
  <si>
    <t>刘丽美</t>
  </si>
  <si>
    <t>469003********7047</t>
  </si>
  <si>
    <t>陈培</t>
  </si>
  <si>
    <t>460026********4525</t>
  </si>
  <si>
    <t>综合成绩</t>
    <phoneticPr fontId="2" type="noConversion"/>
  </si>
  <si>
    <t>笔试   分数</t>
    <phoneticPr fontId="3" type="noConversion"/>
  </si>
  <si>
    <t>面试    分数</t>
    <phoneticPr fontId="3" type="noConversion"/>
  </si>
  <si>
    <t>技能操作分数</t>
    <phoneticPr fontId="2" type="noConversion"/>
  </si>
  <si>
    <t>笔试/   60%</t>
    <phoneticPr fontId="2" type="noConversion"/>
  </si>
  <si>
    <t>吴天钊</t>
  </si>
  <si>
    <t>460028********2814</t>
  </si>
  <si>
    <t>吴瑜</t>
  </si>
  <si>
    <t>460006********2022</t>
  </si>
  <si>
    <t>许婷婷</t>
  </si>
  <si>
    <t>460004********1827</t>
  </si>
  <si>
    <t>陈小露</t>
  </si>
  <si>
    <t>469027********4525</t>
  </si>
  <si>
    <t>陈玉玲</t>
  </si>
  <si>
    <t>469005********1026</t>
  </si>
  <si>
    <t>陈俊姬</t>
  </si>
  <si>
    <t>460005********0029</t>
  </si>
  <si>
    <t>曾秋蕊</t>
  </si>
  <si>
    <t>460005********2140</t>
  </si>
  <si>
    <t>韩桂畴</t>
  </si>
  <si>
    <t>460005********4512</t>
  </si>
  <si>
    <t>黎传玮</t>
  </si>
  <si>
    <t>460002********4422</t>
  </si>
  <si>
    <t>未入围</t>
    <phoneticPr fontId="2" type="noConversion"/>
  </si>
  <si>
    <t>—</t>
    <phoneticPr fontId="2" type="noConversion"/>
  </si>
  <si>
    <t>何光祥</t>
  </si>
  <si>
    <t>460003********4057</t>
  </si>
  <si>
    <t>缺考</t>
    <phoneticPr fontId="2" type="noConversion"/>
  </si>
  <si>
    <t>王茜茜</t>
    <phoneticPr fontId="3" type="noConversion"/>
  </si>
  <si>
    <t>460006********8720</t>
  </si>
  <si>
    <t>洪金娟</t>
  </si>
  <si>
    <t>460003********4064</t>
  </si>
  <si>
    <t>侯迎晨</t>
  </si>
  <si>
    <t>340621********4820</t>
  </si>
  <si>
    <t>周羽倩</t>
  </si>
  <si>
    <t>460004********5021</t>
  </si>
  <si>
    <t>许燕青</t>
    <phoneticPr fontId="3" type="noConversion"/>
  </si>
  <si>
    <t>460005********4129</t>
  </si>
  <si>
    <t>云丽敏</t>
  </si>
  <si>
    <t>460005********5625</t>
  </si>
  <si>
    <t>文昌市人民医院/同济文昌医院
2025年公开招聘编外合同制临床护士岗位综合成绩及岗位排名</t>
    <phoneticPr fontId="3" type="noConversion"/>
  </si>
  <si>
    <t>面试/    30%</t>
    <phoneticPr fontId="2" type="noConversion"/>
  </si>
  <si>
    <t>技能操作/10%</t>
    <phoneticPr fontId="2" type="noConversion"/>
  </si>
  <si>
    <t>岗位排名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</si>
</sst>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color theme="1"/>
      <name val="黑体"/>
      <family val="3"/>
      <charset val="134"/>
    </font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176" fontId="7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>
      <selection activeCell="O5" sqref="O5"/>
    </sheetView>
  </sheetViews>
  <sheetFormatPr defaultRowHeight="13.5"/>
  <cols>
    <col min="1" max="1" width="3.5" customWidth="1"/>
    <col min="2" max="2" width="7.375" customWidth="1"/>
    <col min="3" max="3" width="4.75" customWidth="1"/>
    <col min="4" max="4" width="10.75" customWidth="1"/>
    <col min="5" max="5" width="20.625" customWidth="1"/>
    <col min="6" max="11" width="8.625" customWidth="1"/>
    <col min="12" max="12" width="11.625" customWidth="1"/>
    <col min="13" max="13" width="13.375" customWidth="1"/>
  </cols>
  <sheetData>
    <row r="1" spans="1:13" ht="96.75" customHeight="1">
      <c r="A1" s="12" t="s">
        <v>66</v>
      </c>
      <c r="B1" s="13"/>
      <c r="C1" s="13"/>
      <c r="D1" s="13"/>
      <c r="E1" s="13"/>
      <c r="F1" s="13"/>
      <c r="G1" s="13"/>
      <c r="H1" s="14"/>
      <c r="I1" s="14"/>
      <c r="J1" s="14"/>
      <c r="K1" s="14"/>
      <c r="L1" s="14"/>
      <c r="M1" s="14"/>
    </row>
    <row r="2" spans="1:13" s="5" customFormat="1" ht="60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27</v>
      </c>
      <c r="G2" s="3" t="s">
        <v>30</v>
      </c>
      <c r="H2" s="4" t="s">
        <v>28</v>
      </c>
      <c r="I2" s="3" t="s">
        <v>67</v>
      </c>
      <c r="J2" s="3" t="s">
        <v>29</v>
      </c>
      <c r="K2" s="3" t="s">
        <v>68</v>
      </c>
      <c r="L2" s="3" t="s">
        <v>26</v>
      </c>
      <c r="M2" s="3" t="s">
        <v>69</v>
      </c>
    </row>
    <row r="3" spans="1:13" s="8" customFormat="1" ht="30" customHeight="1">
      <c r="A3" s="6">
        <v>1</v>
      </c>
      <c r="B3" s="6" t="s">
        <v>12</v>
      </c>
      <c r="C3" s="6" t="s">
        <v>5</v>
      </c>
      <c r="D3" s="6" t="s">
        <v>7</v>
      </c>
      <c r="E3" s="6" t="s">
        <v>13</v>
      </c>
      <c r="F3" s="6">
        <v>63</v>
      </c>
      <c r="G3" s="7">
        <f t="shared" ref="G3:G11" si="0">F3*0.6</f>
        <v>37.799999999999997</v>
      </c>
      <c r="H3" s="9">
        <v>76.709999999999994</v>
      </c>
      <c r="I3" s="7">
        <f t="shared" ref="I3:I11" si="1">H3*0.3</f>
        <v>23.012999999999998</v>
      </c>
      <c r="J3" s="7">
        <v>81.900000000000006</v>
      </c>
      <c r="K3" s="7">
        <f t="shared" ref="K3:K11" si="2">J3*0.1</f>
        <v>8.1900000000000013</v>
      </c>
      <c r="L3" s="7">
        <f t="shared" ref="L3:L11" si="3">G3+I3+K3</f>
        <v>69.003</v>
      </c>
      <c r="M3" s="6">
        <v>1</v>
      </c>
    </row>
    <row r="4" spans="1:13" s="8" customFormat="1" ht="30" customHeight="1">
      <c r="A4" s="6">
        <v>2</v>
      </c>
      <c r="B4" s="6" t="s">
        <v>8</v>
      </c>
      <c r="C4" s="6" t="s">
        <v>5</v>
      </c>
      <c r="D4" s="6" t="s">
        <v>7</v>
      </c>
      <c r="E4" s="6" t="s">
        <v>9</v>
      </c>
      <c r="F4" s="6">
        <v>60</v>
      </c>
      <c r="G4" s="7">
        <f t="shared" si="0"/>
        <v>36</v>
      </c>
      <c r="H4" s="9">
        <v>78</v>
      </c>
      <c r="I4" s="7">
        <f t="shared" si="1"/>
        <v>23.4</v>
      </c>
      <c r="J4" s="7">
        <v>85.65</v>
      </c>
      <c r="K4" s="7">
        <f t="shared" si="2"/>
        <v>8.5650000000000013</v>
      </c>
      <c r="L4" s="7">
        <f t="shared" si="3"/>
        <v>67.965000000000003</v>
      </c>
      <c r="M4" s="6">
        <v>2</v>
      </c>
    </row>
    <row r="5" spans="1:13" s="8" customFormat="1" ht="30" customHeight="1">
      <c r="A5" s="6">
        <v>3</v>
      </c>
      <c r="B5" s="6" t="s">
        <v>10</v>
      </c>
      <c r="C5" s="6" t="s">
        <v>5</v>
      </c>
      <c r="D5" s="6" t="s">
        <v>7</v>
      </c>
      <c r="E5" s="6" t="s">
        <v>11</v>
      </c>
      <c r="F5" s="6">
        <v>60</v>
      </c>
      <c r="G5" s="7">
        <f t="shared" si="0"/>
        <v>36</v>
      </c>
      <c r="H5" s="9">
        <v>80.290000000000006</v>
      </c>
      <c r="I5" s="7">
        <f t="shared" si="1"/>
        <v>24.087</v>
      </c>
      <c r="J5" s="7">
        <v>69</v>
      </c>
      <c r="K5" s="7">
        <f t="shared" si="2"/>
        <v>6.9</v>
      </c>
      <c r="L5" s="7">
        <f t="shared" si="3"/>
        <v>66.987000000000009</v>
      </c>
      <c r="M5" s="6">
        <v>3</v>
      </c>
    </row>
    <row r="6" spans="1:13" s="8" customFormat="1" ht="30" customHeight="1">
      <c r="A6" s="6">
        <v>4</v>
      </c>
      <c r="B6" s="6" t="s">
        <v>22</v>
      </c>
      <c r="C6" s="6" t="s">
        <v>5</v>
      </c>
      <c r="D6" s="6" t="s">
        <v>7</v>
      </c>
      <c r="E6" s="6" t="s">
        <v>23</v>
      </c>
      <c r="F6" s="6">
        <v>65</v>
      </c>
      <c r="G6" s="7">
        <f t="shared" si="0"/>
        <v>39</v>
      </c>
      <c r="H6" s="9">
        <v>70.86</v>
      </c>
      <c r="I6" s="7">
        <f t="shared" si="1"/>
        <v>21.257999999999999</v>
      </c>
      <c r="J6" s="7">
        <v>64.05</v>
      </c>
      <c r="K6" s="7">
        <f t="shared" si="2"/>
        <v>6.4050000000000002</v>
      </c>
      <c r="L6" s="7">
        <f t="shared" si="3"/>
        <v>66.662999999999997</v>
      </c>
      <c r="M6" s="6">
        <v>4</v>
      </c>
    </row>
    <row r="7" spans="1:13" s="8" customFormat="1" ht="30" customHeight="1">
      <c r="A7" s="6">
        <v>5</v>
      </c>
      <c r="B7" s="6" t="s">
        <v>16</v>
      </c>
      <c r="C7" s="6" t="s">
        <v>5</v>
      </c>
      <c r="D7" s="6" t="s">
        <v>7</v>
      </c>
      <c r="E7" s="6" t="s">
        <v>17</v>
      </c>
      <c r="F7" s="6">
        <v>60</v>
      </c>
      <c r="G7" s="7">
        <f t="shared" si="0"/>
        <v>36</v>
      </c>
      <c r="H7" s="9">
        <v>68.709999999999994</v>
      </c>
      <c r="I7" s="7">
        <f t="shared" si="1"/>
        <v>20.612999999999996</v>
      </c>
      <c r="J7" s="7">
        <v>88.15</v>
      </c>
      <c r="K7" s="7">
        <f t="shared" si="2"/>
        <v>8.8150000000000013</v>
      </c>
      <c r="L7" s="7">
        <f t="shared" si="3"/>
        <v>65.427999999999997</v>
      </c>
      <c r="M7" s="6">
        <v>5</v>
      </c>
    </row>
    <row r="8" spans="1:13" s="8" customFormat="1" ht="30" customHeight="1">
      <c r="A8" s="6">
        <v>6</v>
      </c>
      <c r="B8" s="6" t="s">
        <v>18</v>
      </c>
      <c r="C8" s="6" t="s">
        <v>5</v>
      </c>
      <c r="D8" s="6" t="s">
        <v>7</v>
      </c>
      <c r="E8" s="6" t="s">
        <v>19</v>
      </c>
      <c r="F8" s="6">
        <v>62</v>
      </c>
      <c r="G8" s="7">
        <f t="shared" si="0"/>
        <v>37.199999999999996</v>
      </c>
      <c r="H8" s="9">
        <v>67.86</v>
      </c>
      <c r="I8" s="7">
        <f t="shared" si="1"/>
        <v>20.358000000000001</v>
      </c>
      <c r="J8" s="7">
        <v>76.05</v>
      </c>
      <c r="K8" s="7">
        <f t="shared" si="2"/>
        <v>7.6050000000000004</v>
      </c>
      <c r="L8" s="7">
        <f t="shared" si="3"/>
        <v>65.162999999999997</v>
      </c>
      <c r="M8" s="6">
        <v>6</v>
      </c>
    </row>
    <row r="9" spans="1:13" s="8" customFormat="1" ht="30" customHeight="1">
      <c r="A9" s="6">
        <v>7</v>
      </c>
      <c r="B9" s="6" t="s">
        <v>24</v>
      </c>
      <c r="C9" s="6" t="s">
        <v>5</v>
      </c>
      <c r="D9" s="6" t="s">
        <v>7</v>
      </c>
      <c r="E9" s="6" t="s">
        <v>25</v>
      </c>
      <c r="F9" s="6">
        <v>58</v>
      </c>
      <c r="G9" s="7">
        <f t="shared" si="0"/>
        <v>34.799999999999997</v>
      </c>
      <c r="H9" s="9">
        <v>75.290000000000006</v>
      </c>
      <c r="I9" s="7">
        <f t="shared" si="1"/>
        <v>22.587</v>
      </c>
      <c r="J9" s="7">
        <v>48.6</v>
      </c>
      <c r="K9" s="7">
        <f t="shared" si="2"/>
        <v>4.8600000000000003</v>
      </c>
      <c r="L9" s="7">
        <f t="shared" si="3"/>
        <v>62.247</v>
      </c>
      <c r="M9" s="6">
        <v>7</v>
      </c>
    </row>
    <row r="10" spans="1:13" s="8" customFormat="1" ht="30" customHeight="1">
      <c r="A10" s="6">
        <v>8</v>
      </c>
      <c r="B10" s="6" t="s">
        <v>20</v>
      </c>
      <c r="C10" s="6" t="s">
        <v>6</v>
      </c>
      <c r="D10" s="6" t="s">
        <v>7</v>
      </c>
      <c r="E10" s="6" t="s">
        <v>21</v>
      </c>
      <c r="F10" s="6">
        <v>58</v>
      </c>
      <c r="G10" s="7">
        <f t="shared" si="0"/>
        <v>34.799999999999997</v>
      </c>
      <c r="H10" s="9">
        <v>67.290000000000006</v>
      </c>
      <c r="I10" s="7">
        <f t="shared" si="1"/>
        <v>20.187000000000001</v>
      </c>
      <c r="J10" s="7">
        <v>72.349999999999994</v>
      </c>
      <c r="K10" s="7">
        <f t="shared" si="2"/>
        <v>7.2349999999999994</v>
      </c>
      <c r="L10" s="7">
        <f t="shared" si="3"/>
        <v>62.221999999999994</v>
      </c>
      <c r="M10" s="6">
        <v>8</v>
      </c>
    </row>
    <row r="11" spans="1:13" s="8" customFormat="1" ht="30" customHeight="1">
      <c r="A11" s="6">
        <v>9</v>
      </c>
      <c r="B11" s="6" t="s">
        <v>14</v>
      </c>
      <c r="C11" s="6" t="s">
        <v>6</v>
      </c>
      <c r="D11" s="6" t="s">
        <v>7</v>
      </c>
      <c r="E11" s="6" t="s">
        <v>15</v>
      </c>
      <c r="F11" s="6">
        <v>60</v>
      </c>
      <c r="G11" s="7">
        <f t="shared" si="0"/>
        <v>36</v>
      </c>
      <c r="H11" s="9">
        <v>61.43</v>
      </c>
      <c r="I11" s="7">
        <f t="shared" si="1"/>
        <v>18.428999999999998</v>
      </c>
      <c r="J11" s="7">
        <v>67</v>
      </c>
      <c r="K11" s="7">
        <f t="shared" si="2"/>
        <v>6.7</v>
      </c>
      <c r="L11" s="7">
        <f t="shared" si="3"/>
        <v>61.129000000000005</v>
      </c>
      <c r="M11" s="6">
        <v>9</v>
      </c>
    </row>
    <row r="12" spans="1:13" ht="30" customHeight="1">
      <c r="A12" s="6">
        <v>10</v>
      </c>
      <c r="B12" s="6" t="s">
        <v>31</v>
      </c>
      <c r="C12" s="6" t="s">
        <v>6</v>
      </c>
      <c r="D12" s="6" t="s">
        <v>7</v>
      </c>
      <c r="E12" s="6" t="s">
        <v>32</v>
      </c>
      <c r="F12" s="6">
        <v>57</v>
      </c>
      <c r="G12" s="7">
        <f t="shared" ref="G12:G20" si="4">F12*0.6</f>
        <v>34.199999999999996</v>
      </c>
      <c r="H12" s="1" t="s">
        <v>49</v>
      </c>
      <c r="I12" s="10"/>
      <c r="J12" s="1" t="s">
        <v>49</v>
      </c>
      <c r="K12" s="10"/>
      <c r="L12" s="7">
        <f t="shared" ref="L12:L20" si="5">G12+I12+K12</f>
        <v>34.199999999999996</v>
      </c>
      <c r="M12" s="1" t="s">
        <v>50</v>
      </c>
    </row>
    <row r="13" spans="1:13" ht="30" customHeight="1">
      <c r="A13" s="6">
        <v>11</v>
      </c>
      <c r="B13" s="6" t="s">
        <v>33</v>
      </c>
      <c r="C13" s="6" t="s">
        <v>5</v>
      </c>
      <c r="D13" s="6" t="s">
        <v>7</v>
      </c>
      <c r="E13" s="6" t="s">
        <v>34</v>
      </c>
      <c r="F13" s="6">
        <v>57</v>
      </c>
      <c r="G13" s="7">
        <f t="shared" si="4"/>
        <v>34.199999999999996</v>
      </c>
      <c r="H13" s="1" t="s">
        <v>49</v>
      </c>
      <c r="I13" s="10"/>
      <c r="J13" s="1" t="s">
        <v>49</v>
      </c>
      <c r="K13" s="10"/>
      <c r="L13" s="7">
        <f t="shared" si="5"/>
        <v>34.199999999999996</v>
      </c>
      <c r="M13" s="1" t="s">
        <v>50</v>
      </c>
    </row>
    <row r="14" spans="1:13" ht="30" customHeight="1">
      <c r="A14" s="6">
        <v>12</v>
      </c>
      <c r="B14" s="6" t="s">
        <v>35</v>
      </c>
      <c r="C14" s="6" t="s">
        <v>5</v>
      </c>
      <c r="D14" s="6" t="s">
        <v>7</v>
      </c>
      <c r="E14" s="6" t="s">
        <v>36</v>
      </c>
      <c r="F14" s="6">
        <v>54</v>
      </c>
      <c r="G14" s="7">
        <f t="shared" si="4"/>
        <v>32.4</v>
      </c>
      <c r="H14" s="1" t="s">
        <v>49</v>
      </c>
      <c r="I14" s="10"/>
      <c r="J14" s="1" t="s">
        <v>49</v>
      </c>
      <c r="K14" s="10"/>
      <c r="L14" s="7">
        <f t="shared" si="5"/>
        <v>32.4</v>
      </c>
      <c r="M14" s="1" t="s">
        <v>50</v>
      </c>
    </row>
    <row r="15" spans="1:13" ht="30" customHeight="1">
      <c r="A15" s="6">
        <v>13</v>
      </c>
      <c r="B15" s="6" t="s">
        <v>37</v>
      </c>
      <c r="C15" s="6" t="s">
        <v>5</v>
      </c>
      <c r="D15" s="6" t="s">
        <v>7</v>
      </c>
      <c r="E15" s="6" t="s">
        <v>38</v>
      </c>
      <c r="F15" s="6">
        <v>53</v>
      </c>
      <c r="G15" s="7">
        <f t="shared" si="4"/>
        <v>31.799999999999997</v>
      </c>
      <c r="H15" s="1" t="s">
        <v>49</v>
      </c>
      <c r="I15" s="10"/>
      <c r="J15" s="1" t="s">
        <v>49</v>
      </c>
      <c r="K15" s="10"/>
      <c r="L15" s="7">
        <f t="shared" si="5"/>
        <v>31.799999999999997</v>
      </c>
      <c r="M15" s="1" t="s">
        <v>50</v>
      </c>
    </row>
    <row r="16" spans="1:13" ht="30" customHeight="1">
      <c r="A16" s="6">
        <v>14</v>
      </c>
      <c r="B16" s="6" t="s">
        <v>39</v>
      </c>
      <c r="C16" s="6" t="s">
        <v>5</v>
      </c>
      <c r="D16" s="6" t="s">
        <v>7</v>
      </c>
      <c r="E16" s="6" t="s">
        <v>40</v>
      </c>
      <c r="F16" s="6">
        <v>53</v>
      </c>
      <c r="G16" s="7">
        <f t="shared" si="4"/>
        <v>31.799999999999997</v>
      </c>
      <c r="H16" s="1" t="s">
        <v>49</v>
      </c>
      <c r="I16" s="10"/>
      <c r="J16" s="1" t="s">
        <v>49</v>
      </c>
      <c r="K16" s="10"/>
      <c r="L16" s="7">
        <f t="shared" si="5"/>
        <v>31.799999999999997</v>
      </c>
      <c r="M16" s="1" t="s">
        <v>50</v>
      </c>
    </row>
    <row r="17" spans="1:13" ht="30" customHeight="1">
      <c r="A17" s="6">
        <v>15</v>
      </c>
      <c r="B17" s="6" t="s">
        <v>41</v>
      </c>
      <c r="C17" s="6" t="s">
        <v>5</v>
      </c>
      <c r="D17" s="6" t="s">
        <v>7</v>
      </c>
      <c r="E17" s="6" t="s">
        <v>42</v>
      </c>
      <c r="F17" s="6">
        <v>51</v>
      </c>
      <c r="G17" s="7">
        <f t="shared" si="4"/>
        <v>30.599999999999998</v>
      </c>
      <c r="H17" s="1" t="s">
        <v>49</v>
      </c>
      <c r="I17" s="10"/>
      <c r="J17" s="1" t="s">
        <v>49</v>
      </c>
      <c r="K17" s="10"/>
      <c r="L17" s="7">
        <f t="shared" si="5"/>
        <v>30.599999999999998</v>
      </c>
      <c r="M17" s="1" t="s">
        <v>50</v>
      </c>
    </row>
    <row r="18" spans="1:13" ht="30" customHeight="1">
      <c r="A18" s="6">
        <v>16</v>
      </c>
      <c r="B18" s="6" t="s">
        <v>43</v>
      </c>
      <c r="C18" s="6" t="s">
        <v>5</v>
      </c>
      <c r="D18" s="6" t="s">
        <v>7</v>
      </c>
      <c r="E18" s="6" t="s">
        <v>44</v>
      </c>
      <c r="F18" s="6">
        <v>51</v>
      </c>
      <c r="G18" s="7">
        <f t="shared" si="4"/>
        <v>30.599999999999998</v>
      </c>
      <c r="H18" s="1" t="s">
        <v>49</v>
      </c>
      <c r="I18" s="10"/>
      <c r="J18" s="1" t="s">
        <v>49</v>
      </c>
      <c r="K18" s="10"/>
      <c r="L18" s="7">
        <f t="shared" si="5"/>
        <v>30.599999999999998</v>
      </c>
      <c r="M18" s="1" t="s">
        <v>50</v>
      </c>
    </row>
    <row r="19" spans="1:13" ht="30" customHeight="1">
      <c r="A19" s="6">
        <v>17</v>
      </c>
      <c r="B19" s="6" t="s">
        <v>45</v>
      </c>
      <c r="C19" s="6" t="s">
        <v>5</v>
      </c>
      <c r="D19" s="6" t="s">
        <v>7</v>
      </c>
      <c r="E19" s="6" t="s">
        <v>46</v>
      </c>
      <c r="F19" s="6">
        <v>49</v>
      </c>
      <c r="G19" s="7">
        <f t="shared" si="4"/>
        <v>29.4</v>
      </c>
      <c r="H19" s="1" t="s">
        <v>49</v>
      </c>
      <c r="I19" s="10"/>
      <c r="J19" s="1" t="s">
        <v>49</v>
      </c>
      <c r="K19" s="10"/>
      <c r="L19" s="7">
        <f t="shared" si="5"/>
        <v>29.4</v>
      </c>
      <c r="M19" s="1" t="s">
        <v>50</v>
      </c>
    </row>
    <row r="20" spans="1:13" ht="30" customHeight="1">
      <c r="A20" s="6">
        <v>18</v>
      </c>
      <c r="B20" s="6" t="s">
        <v>47</v>
      </c>
      <c r="C20" s="6" t="s">
        <v>5</v>
      </c>
      <c r="D20" s="6" t="s">
        <v>7</v>
      </c>
      <c r="E20" s="6" t="s">
        <v>48</v>
      </c>
      <c r="F20" s="6">
        <v>43</v>
      </c>
      <c r="G20" s="7">
        <f t="shared" si="4"/>
        <v>25.8</v>
      </c>
      <c r="H20" s="1" t="s">
        <v>49</v>
      </c>
      <c r="I20" s="10"/>
      <c r="J20" s="1" t="s">
        <v>49</v>
      </c>
      <c r="K20" s="10"/>
      <c r="L20" s="7">
        <f t="shared" si="5"/>
        <v>25.8</v>
      </c>
      <c r="M20" s="1" t="s">
        <v>50</v>
      </c>
    </row>
    <row r="21" spans="1:13" ht="30" customHeight="1">
      <c r="A21" s="6">
        <v>19</v>
      </c>
      <c r="B21" s="6" t="s">
        <v>51</v>
      </c>
      <c r="C21" s="6" t="s">
        <v>6</v>
      </c>
      <c r="D21" s="6" t="s">
        <v>7</v>
      </c>
      <c r="E21" s="6" t="s">
        <v>52</v>
      </c>
      <c r="F21" s="11" t="s">
        <v>53</v>
      </c>
      <c r="G21" s="1" t="s">
        <v>50</v>
      </c>
      <c r="H21" s="10"/>
      <c r="I21" s="10"/>
      <c r="J21" s="1" t="s">
        <v>50</v>
      </c>
      <c r="K21" s="10"/>
      <c r="L21" s="10"/>
      <c r="M21" s="1" t="s">
        <v>50</v>
      </c>
    </row>
    <row r="22" spans="1:13" ht="30" customHeight="1">
      <c r="A22" s="6">
        <v>20</v>
      </c>
      <c r="B22" s="6" t="s">
        <v>54</v>
      </c>
      <c r="C22" s="6" t="s">
        <v>5</v>
      </c>
      <c r="D22" s="6" t="s">
        <v>7</v>
      </c>
      <c r="E22" s="6" t="s">
        <v>55</v>
      </c>
      <c r="F22" s="11" t="s">
        <v>53</v>
      </c>
      <c r="G22" s="1" t="s">
        <v>50</v>
      </c>
      <c r="H22" s="10"/>
      <c r="I22" s="10"/>
      <c r="J22" s="1" t="s">
        <v>50</v>
      </c>
      <c r="K22" s="10"/>
      <c r="L22" s="10"/>
      <c r="M22" s="1" t="s">
        <v>50</v>
      </c>
    </row>
    <row r="23" spans="1:13" ht="30" customHeight="1">
      <c r="A23" s="6">
        <v>21</v>
      </c>
      <c r="B23" s="6" t="s">
        <v>56</v>
      </c>
      <c r="C23" s="6" t="s">
        <v>5</v>
      </c>
      <c r="D23" s="6" t="s">
        <v>7</v>
      </c>
      <c r="E23" s="6" t="s">
        <v>57</v>
      </c>
      <c r="F23" s="11" t="s">
        <v>53</v>
      </c>
      <c r="G23" s="1" t="s">
        <v>50</v>
      </c>
      <c r="H23" s="10"/>
      <c r="I23" s="10"/>
      <c r="J23" s="1" t="s">
        <v>50</v>
      </c>
      <c r="K23" s="10"/>
      <c r="L23" s="10"/>
      <c r="M23" s="1" t="s">
        <v>50</v>
      </c>
    </row>
    <row r="24" spans="1:13" ht="30" customHeight="1">
      <c r="A24" s="6">
        <v>22</v>
      </c>
      <c r="B24" s="6" t="s">
        <v>58</v>
      </c>
      <c r="C24" s="6" t="s">
        <v>5</v>
      </c>
      <c r="D24" s="6" t="s">
        <v>7</v>
      </c>
      <c r="E24" s="6" t="s">
        <v>59</v>
      </c>
      <c r="F24" s="11" t="s">
        <v>53</v>
      </c>
      <c r="G24" s="1" t="s">
        <v>50</v>
      </c>
      <c r="H24" s="10"/>
      <c r="I24" s="10"/>
      <c r="J24" s="1" t="s">
        <v>50</v>
      </c>
      <c r="K24" s="10"/>
      <c r="L24" s="10"/>
      <c r="M24" s="1" t="s">
        <v>50</v>
      </c>
    </row>
    <row r="25" spans="1:13" ht="30" customHeight="1">
      <c r="A25" s="6">
        <v>23</v>
      </c>
      <c r="B25" s="6" t="s">
        <v>60</v>
      </c>
      <c r="C25" s="6" t="s">
        <v>5</v>
      </c>
      <c r="D25" s="6" t="s">
        <v>7</v>
      </c>
      <c r="E25" s="6" t="s">
        <v>61</v>
      </c>
      <c r="F25" s="11" t="s">
        <v>53</v>
      </c>
      <c r="G25" s="1" t="s">
        <v>50</v>
      </c>
      <c r="H25" s="10"/>
      <c r="I25" s="10"/>
      <c r="J25" s="1" t="s">
        <v>50</v>
      </c>
      <c r="K25" s="10"/>
      <c r="L25" s="10"/>
      <c r="M25" s="1" t="s">
        <v>50</v>
      </c>
    </row>
    <row r="26" spans="1:13" ht="30" customHeight="1">
      <c r="A26" s="6">
        <v>24</v>
      </c>
      <c r="B26" s="6" t="s">
        <v>62</v>
      </c>
      <c r="C26" s="6" t="s">
        <v>5</v>
      </c>
      <c r="D26" s="6" t="s">
        <v>7</v>
      </c>
      <c r="E26" s="6" t="s">
        <v>63</v>
      </c>
      <c r="F26" s="11" t="s">
        <v>53</v>
      </c>
      <c r="G26" s="1" t="s">
        <v>50</v>
      </c>
      <c r="H26" s="10"/>
      <c r="I26" s="10"/>
      <c r="J26" s="1" t="s">
        <v>50</v>
      </c>
      <c r="K26" s="10"/>
      <c r="L26" s="10"/>
      <c r="M26" s="1" t="s">
        <v>50</v>
      </c>
    </row>
    <row r="27" spans="1:13" ht="30" customHeight="1">
      <c r="A27" s="6">
        <v>25</v>
      </c>
      <c r="B27" s="6" t="s">
        <v>64</v>
      </c>
      <c r="C27" s="6" t="s">
        <v>5</v>
      </c>
      <c r="D27" s="6" t="s">
        <v>7</v>
      </c>
      <c r="E27" s="6" t="s">
        <v>65</v>
      </c>
      <c r="F27" s="11" t="s">
        <v>53</v>
      </c>
      <c r="G27" s="1" t="s">
        <v>50</v>
      </c>
      <c r="H27" s="10"/>
      <c r="I27" s="10"/>
      <c r="J27" s="1" t="s">
        <v>50</v>
      </c>
      <c r="K27" s="10"/>
      <c r="L27" s="10"/>
      <c r="M27" s="1" t="s">
        <v>50</v>
      </c>
    </row>
    <row r="28" spans="1:13" ht="30" customHeight="1"/>
    <row r="29" spans="1:13" ht="30" customHeight="1"/>
    <row r="30" spans="1:13" ht="30" customHeight="1"/>
    <row r="31" spans="1:13" ht="30" customHeight="1"/>
    <row r="32" spans="1:13" ht="30" customHeight="1"/>
    <row r="33" ht="30" customHeight="1"/>
  </sheetData>
  <sortState ref="A3:M11">
    <sortCondition descending="1" ref="L3:L11"/>
  </sortState>
  <mergeCells count="1">
    <mergeCell ref="A1:M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2025-07-09T07:01:00Z</cp:lastPrinted>
  <dcterms:created xsi:type="dcterms:W3CDTF">2025-07-09T03:16:14Z</dcterms:created>
  <dcterms:modified xsi:type="dcterms:W3CDTF">2025-07-11T01:55:57Z</dcterms:modified>
</cp:coreProperties>
</file>